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J127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I13"/>
  <c r="H13"/>
  <c r="G13"/>
  <c r="G24" s="1"/>
  <c r="F13"/>
  <c r="F195" l="1"/>
  <c r="J195"/>
  <c r="J157"/>
  <c r="J138"/>
  <c r="I119"/>
  <c r="J119"/>
  <c r="I100"/>
  <c r="G81"/>
  <c r="G196" s="1"/>
  <c r="F62"/>
  <c r="J24"/>
  <c r="F24"/>
  <c r="I24"/>
  <c r="H24"/>
  <c r="H196" s="1"/>
  <c r="J196" l="1"/>
  <c r="I196"/>
  <c r="F196"/>
</calcChain>
</file>

<file path=xl/sharedStrings.xml><?xml version="1.0" encoding="utf-8"?>
<sst xmlns="http://schemas.openxmlformats.org/spreadsheetml/2006/main" count="378" uniqueCount="177">
  <si>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</si>
  <si>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</si>
  <si>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</si>
  <si>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</si>
  <si>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</si>
  <si>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</si>
  <si>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</si>
  <si>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</si>
  <si>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</si>
  <si>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</si>
  <si>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</si>
  <si>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</si>
  <si>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</si>
  <si>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</si>
  <si>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</si>
  <si>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</si>
  <si>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</si>
  <si>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</si>
  <si>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</si>
  <si>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</si>
  <si>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</si>
  <si>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</si>
  <si>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</si>
  <si>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</si>
  <si>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</si>
  <si>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</si>
  <si>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</si>
  <si>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</si>
  <si>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</si>
  <si>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</si>
  <si>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</si>
  <si>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</si>
  <si>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</si>
  <si>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</si>
  <si>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</si>
  <si>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</si>
  <si>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</si>
  <si>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</si>
  <si>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</si>
  <si>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</t>
  </si>
  <si>
    <t>Каша "Дружба"</t>
  </si>
  <si>
    <t>Чай с сахаром</t>
  </si>
  <si>
    <t>Бутерброд с маслом</t>
  </si>
  <si>
    <t>Салат из капусты</t>
  </si>
  <si>
    <t>Кура отварная</t>
  </si>
  <si>
    <t>Макаронные изделия отварные</t>
  </si>
  <si>
    <t>Компот из яблок с апельсинами</t>
  </si>
  <si>
    <t>Хлеб ржаной</t>
  </si>
  <si>
    <t>Яблоко свежее</t>
  </si>
  <si>
    <t>Бутерброд с джемом</t>
  </si>
  <si>
    <t>Яйцо вареное</t>
  </si>
  <si>
    <t>Чай с лимоном</t>
  </si>
  <si>
    <t>Суп картофельный с бобовыми</t>
  </si>
  <si>
    <t>45/40</t>
  </si>
  <si>
    <t>Кисель из концентрата</t>
  </si>
  <si>
    <t>Конд.изделия</t>
  </si>
  <si>
    <t>Каша овсяная</t>
  </si>
  <si>
    <t>Кофейный напиток</t>
  </si>
  <si>
    <t>Хлеб пшеничный</t>
  </si>
  <si>
    <t xml:space="preserve">Сырок </t>
  </si>
  <si>
    <t>Гуляш из мяса птицы</t>
  </si>
  <si>
    <t>Каша гречневая рассыпчатая</t>
  </si>
  <si>
    <t>Компот из яблок с лимоном</t>
  </si>
  <si>
    <t>Салат из свеклы</t>
  </si>
  <si>
    <t>Блины со сгущеным молоком</t>
  </si>
  <si>
    <t>Банан</t>
  </si>
  <si>
    <t>Суп картофельный с мясными фрикадельками</t>
  </si>
  <si>
    <t>48/40</t>
  </si>
  <si>
    <t>Компот из свежих плодов</t>
  </si>
  <si>
    <t>Каша гречневая</t>
  </si>
  <si>
    <t xml:space="preserve">Чай с лимоном </t>
  </si>
  <si>
    <t>Йогурт молочный</t>
  </si>
  <si>
    <t>Жаркое по-домашнему</t>
  </si>
  <si>
    <t>Компот из смеси сухофруктов</t>
  </si>
  <si>
    <t>Печенье</t>
  </si>
  <si>
    <t>Каша рисовая</t>
  </si>
  <si>
    <t>Какао с молоком</t>
  </si>
  <si>
    <t>Бутерброд с сыром</t>
  </si>
  <si>
    <t>Котлеты из мяса куры</t>
  </si>
  <si>
    <t>Сырники из творога</t>
  </si>
  <si>
    <t>Пряник</t>
  </si>
  <si>
    <t xml:space="preserve"> Коржик молоный</t>
  </si>
  <si>
    <t>Щи из свежей капусты с картофелем</t>
  </si>
  <si>
    <t>63/40</t>
  </si>
  <si>
    <t>Суп молочный с макаронными изделиями</t>
  </si>
  <si>
    <t>Плов из отварной птицы</t>
  </si>
  <si>
    <t>Биточки рисовые со сгущеным молоком</t>
  </si>
  <si>
    <t>Борщ с капустой и картофелем</t>
  </si>
  <si>
    <t>37/40</t>
  </si>
  <si>
    <t>Натуральные соки</t>
  </si>
  <si>
    <t>Каша пшенная</t>
  </si>
  <si>
    <t>Бутерброд с маслом и сыром</t>
  </si>
  <si>
    <t>Гуляш из говядины</t>
  </si>
  <si>
    <t>Картофельное пюре</t>
  </si>
  <si>
    <t>Директор</t>
  </si>
  <si>
    <t>Дюпин А.Н.</t>
  </si>
  <si>
    <t>Вафли</t>
  </si>
  <si>
    <t>13=55</t>
  </si>
  <si>
    <t>2=21</t>
  </si>
  <si>
    <t>9=25</t>
  </si>
  <si>
    <t>4=44</t>
  </si>
  <si>
    <t>50=43</t>
  </si>
  <si>
    <t>10=10</t>
  </si>
  <si>
    <t>3=30</t>
  </si>
  <si>
    <t>14=00</t>
  </si>
  <si>
    <t>16=00</t>
  </si>
  <si>
    <t>41=01</t>
  </si>
  <si>
    <t>82=27</t>
  </si>
  <si>
    <t>123=28</t>
  </si>
  <si>
    <t>12=82</t>
  </si>
  <si>
    <t>11=00</t>
  </si>
  <si>
    <t>14=01</t>
  </si>
  <si>
    <t>9=03</t>
  </si>
  <si>
    <t>50=16</t>
  </si>
  <si>
    <t>8=23</t>
  </si>
  <si>
    <t>29=00</t>
  </si>
  <si>
    <t>19=31</t>
  </si>
  <si>
    <t>59=84</t>
  </si>
  <si>
    <t>110=00</t>
  </si>
  <si>
    <t>14=70</t>
  </si>
  <si>
    <t>5=50</t>
  </si>
  <si>
    <t>6=40</t>
  </si>
  <si>
    <t>4=53</t>
  </si>
  <si>
    <t>32=37</t>
  </si>
  <si>
    <t>17=61</t>
  </si>
  <si>
    <t>13=54</t>
  </si>
  <si>
    <t>12=05</t>
  </si>
  <si>
    <t>38=65</t>
  </si>
  <si>
    <t>71=35</t>
  </si>
  <si>
    <t>17=55</t>
  </si>
  <si>
    <t>27=09</t>
  </si>
  <si>
    <t>9=76</t>
  </si>
  <si>
    <t>28=00</t>
  </si>
  <si>
    <t>22=09</t>
  </si>
  <si>
    <t>41=85</t>
  </si>
  <si>
    <t>68=15</t>
  </si>
  <si>
    <t>15=44</t>
  </si>
  <si>
    <t>52=50</t>
  </si>
  <si>
    <t>9=14</t>
  </si>
  <si>
    <t>7=00</t>
  </si>
  <si>
    <t>20=00</t>
  </si>
  <si>
    <t>58=48</t>
  </si>
  <si>
    <t>71=94</t>
  </si>
  <si>
    <t>130=42</t>
  </si>
  <si>
    <t>12=38</t>
  </si>
  <si>
    <t>11=66</t>
  </si>
  <si>
    <t>30=87</t>
  </si>
  <si>
    <t>18=50</t>
  </si>
  <si>
    <t>23=19</t>
  </si>
  <si>
    <t>47=23</t>
  </si>
  <si>
    <t>62=77</t>
  </si>
  <si>
    <t>19=92</t>
  </si>
  <si>
    <t>26=00</t>
  </si>
  <si>
    <t>35=19</t>
  </si>
  <si>
    <t>63=40</t>
  </si>
  <si>
    <t>46=60</t>
  </si>
  <si>
    <t>10=04</t>
  </si>
  <si>
    <t>39=92</t>
  </si>
  <si>
    <t>32=85</t>
  </si>
  <si>
    <t>24=79</t>
  </si>
  <si>
    <t>85=21</t>
  </si>
  <si>
    <t>22=76</t>
  </si>
  <si>
    <t>15=00</t>
  </si>
  <si>
    <t>21=00</t>
  </si>
  <si>
    <t>25=00</t>
  </si>
  <si>
    <t>17=00</t>
  </si>
  <si>
    <t>56=01</t>
  </si>
  <si>
    <t>71=14</t>
  </si>
  <si>
    <t>127=15</t>
  </si>
  <si>
    <t>12=62</t>
  </si>
  <si>
    <t>15=52</t>
  </si>
  <si>
    <t>43=00</t>
  </si>
  <si>
    <t>10=85</t>
  </si>
  <si>
    <t>41=20</t>
  </si>
  <si>
    <t>68=80</t>
  </si>
  <si>
    <t>1150=86</t>
  </si>
  <si>
    <t>БОУ ТМО ВО "Озерецкая основная школа"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</si>
</sst>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" sqref="E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176</v>
      </c>
      <c r="D1" s="57"/>
      <c r="E1" s="57"/>
      <c r="F1" s="12" t="s">
        <v>16</v>
      </c>
      <c r="G1" s="2" t="s">
        <v>17</v>
      </c>
      <c r="H1" s="58" t="s">
        <v>94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8" t="s">
        <v>95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205</v>
      </c>
      <c r="G6" s="40">
        <v>6.55</v>
      </c>
      <c r="H6" s="40">
        <v>8.33</v>
      </c>
      <c r="I6" s="40">
        <v>35.090000000000003</v>
      </c>
      <c r="J6" s="40">
        <v>241.11</v>
      </c>
      <c r="K6" s="41">
        <v>102</v>
      </c>
      <c r="L6" s="40" t="s">
        <v>97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 t="s">
        <v>98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1.27</v>
      </c>
      <c r="H9" s="43">
        <v>11.3</v>
      </c>
      <c r="I9" s="43">
        <v>7.7</v>
      </c>
      <c r="J9" s="43">
        <v>137.5</v>
      </c>
      <c r="K9" s="44">
        <v>380</v>
      </c>
      <c r="L9" s="43" t="s">
        <v>99</v>
      </c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100</v>
      </c>
      <c r="G10" s="43">
        <v>0.6</v>
      </c>
      <c r="H10" s="43">
        <v>0.2</v>
      </c>
      <c r="I10" s="43">
        <v>12.9</v>
      </c>
      <c r="J10" s="43">
        <v>56</v>
      </c>
      <c r="K10" s="44"/>
      <c r="L10" s="43" t="s">
        <v>105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8.5399999999999991</v>
      </c>
      <c r="H13" s="19">
        <f t="shared" si="0"/>
        <v>19.830000000000002</v>
      </c>
      <c r="I13" s="19">
        <f t="shared" si="0"/>
        <v>67.73</v>
      </c>
      <c r="J13" s="19">
        <f t="shared" si="0"/>
        <v>483.25</v>
      </c>
      <c r="K13" s="25"/>
      <c r="L13" s="19" t="s">
        <v>106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2.74</v>
      </c>
      <c r="H14" s="43">
        <v>20.3</v>
      </c>
      <c r="I14" s="43">
        <v>12.16</v>
      </c>
      <c r="J14" s="43">
        <v>242.3</v>
      </c>
      <c r="K14" s="44">
        <v>3</v>
      </c>
      <c r="L14" s="43" t="s">
        <v>100</v>
      </c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18.22</v>
      </c>
      <c r="H16" s="43">
        <v>18.22</v>
      </c>
      <c r="I16" s="43">
        <v>0.97</v>
      </c>
      <c r="J16" s="43">
        <v>242.68</v>
      </c>
      <c r="K16" s="44">
        <v>212</v>
      </c>
      <c r="L16" s="43" t="s">
        <v>101</v>
      </c>
    </row>
    <row r="17" spans="1:12" ht="15">
      <c r="A17" s="23"/>
      <c r="B17" s="15"/>
      <c r="C17" s="11"/>
      <c r="D17" s="7" t="s">
        <v>29</v>
      </c>
      <c r="E17" s="42" t="s">
        <v>45</v>
      </c>
      <c r="F17" s="43">
        <v>200</v>
      </c>
      <c r="G17" s="43">
        <v>7.36</v>
      </c>
      <c r="H17" s="43">
        <v>7.06</v>
      </c>
      <c r="I17" s="43">
        <v>47.1</v>
      </c>
      <c r="J17" s="43">
        <v>281.45999999999998</v>
      </c>
      <c r="K17" s="44">
        <v>227</v>
      </c>
      <c r="L17" s="43" t="s">
        <v>102</v>
      </c>
    </row>
    <row r="18" spans="1:12" ht="1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0.48</v>
      </c>
      <c r="H18" s="43">
        <v>0.25</v>
      </c>
      <c r="I18" s="43">
        <v>26.81</v>
      </c>
      <c r="J18" s="43">
        <v>110.96</v>
      </c>
      <c r="K18" s="44">
        <v>278</v>
      </c>
      <c r="L18" s="43" t="s">
        <v>104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50</v>
      </c>
      <c r="G20" s="43">
        <v>2.88</v>
      </c>
      <c r="H20" s="43">
        <v>0.39</v>
      </c>
      <c r="I20" s="43">
        <v>17.72</v>
      </c>
      <c r="J20" s="43">
        <v>109.68</v>
      </c>
      <c r="K20" s="44"/>
      <c r="L20" s="43" t="s">
        <v>103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31.68</v>
      </c>
      <c r="H23" s="19">
        <f t="shared" si="1"/>
        <v>46.22</v>
      </c>
      <c r="I23" s="19">
        <f t="shared" si="1"/>
        <v>104.76</v>
      </c>
      <c r="J23" s="19">
        <f t="shared" si="1"/>
        <v>987.08000000000015</v>
      </c>
      <c r="K23" s="25"/>
      <c r="L23" s="19" t="s">
        <v>107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1235</v>
      </c>
      <c r="G24" s="32">
        <f t="shared" ref="G24:J24" si="2">G13+G23</f>
        <v>40.22</v>
      </c>
      <c r="H24" s="32">
        <f t="shared" si="2"/>
        <v>66.05</v>
      </c>
      <c r="I24" s="32">
        <f t="shared" si="2"/>
        <v>172.49</v>
      </c>
      <c r="J24" s="32">
        <f t="shared" si="2"/>
        <v>1470.3300000000002</v>
      </c>
      <c r="K24" s="32"/>
      <c r="L24" s="32" t="s">
        <v>108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39</v>
      </c>
      <c r="F25" s="40">
        <v>205</v>
      </c>
      <c r="G25" s="40">
        <v>7.74</v>
      </c>
      <c r="H25" s="40">
        <v>11.82</v>
      </c>
      <c r="I25" s="40">
        <v>35.54</v>
      </c>
      <c r="J25" s="40">
        <v>279.39999999999998</v>
      </c>
      <c r="K25" s="41">
        <v>106</v>
      </c>
      <c r="L25" s="40" t="s">
        <v>109</v>
      </c>
    </row>
    <row r="26" spans="1:12" ht="15">
      <c r="A26" s="14"/>
      <c r="B26" s="15"/>
      <c r="C26" s="11"/>
      <c r="D26" s="6"/>
      <c r="E26" s="42" t="s">
        <v>50</v>
      </c>
      <c r="F26" s="43">
        <v>40</v>
      </c>
      <c r="G26" s="43">
        <v>5.08</v>
      </c>
      <c r="H26" s="43">
        <v>4.5999999999999996</v>
      </c>
      <c r="I26" s="43">
        <v>0.28000000000000003</v>
      </c>
      <c r="J26" s="43">
        <v>62.8</v>
      </c>
      <c r="K26" s="44">
        <v>139</v>
      </c>
      <c r="L26" s="43" t="s">
        <v>110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7.0000000000000007E-2</v>
      </c>
      <c r="H27" s="43">
        <v>0.01</v>
      </c>
      <c r="I27" s="43">
        <v>15.31</v>
      </c>
      <c r="J27" s="43">
        <v>61.62</v>
      </c>
      <c r="K27" s="44">
        <v>294</v>
      </c>
      <c r="L27" s="43" t="s">
        <v>111</v>
      </c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50</v>
      </c>
      <c r="G28" s="43">
        <v>2.88</v>
      </c>
      <c r="H28" s="43">
        <v>0.39</v>
      </c>
      <c r="I28" s="43">
        <v>17.72</v>
      </c>
      <c r="J28" s="43">
        <v>109.68</v>
      </c>
      <c r="K28" s="44"/>
      <c r="L28" s="43" t="s">
        <v>103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49</v>
      </c>
      <c r="F30" s="43">
        <v>60</v>
      </c>
      <c r="G30" s="43">
        <v>1.72</v>
      </c>
      <c r="H30" s="43">
        <v>4.2</v>
      </c>
      <c r="I30" s="43">
        <v>32.9</v>
      </c>
      <c r="J30" s="43">
        <v>176.3</v>
      </c>
      <c r="K30" s="44">
        <v>381</v>
      </c>
      <c r="L30" s="43" t="s">
        <v>112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3">SUM(G25:G31)</f>
        <v>17.489999999999998</v>
      </c>
      <c r="H32" s="19">
        <f t="shared" ref="H32" si="4">SUM(H25:H31)</f>
        <v>21.020000000000003</v>
      </c>
      <c r="I32" s="19">
        <f t="shared" ref="I32" si="5">SUM(I25:I31)</f>
        <v>101.75</v>
      </c>
      <c r="J32" s="19">
        <f t="shared" ref="J32" si="6">SUM(J25:J31)</f>
        <v>689.8</v>
      </c>
      <c r="K32" s="25"/>
      <c r="L32" s="19" t="s">
        <v>113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52</v>
      </c>
      <c r="F34" s="43">
        <v>350</v>
      </c>
      <c r="G34" s="43">
        <v>7.39</v>
      </c>
      <c r="H34" s="43">
        <v>5.64</v>
      </c>
      <c r="I34" s="43">
        <v>13.61</v>
      </c>
      <c r="J34" s="43">
        <v>167.55</v>
      </c>
      <c r="K34" s="44" t="s">
        <v>53</v>
      </c>
      <c r="L34" s="43" t="s">
        <v>116</v>
      </c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1.36</v>
      </c>
      <c r="H37" s="43">
        <v>0</v>
      </c>
      <c r="I37" s="43">
        <v>29.02</v>
      </c>
      <c r="J37" s="43">
        <v>116.19</v>
      </c>
      <c r="K37" s="44">
        <v>274</v>
      </c>
      <c r="L37" s="43" t="s">
        <v>114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50</v>
      </c>
      <c r="G39" s="43">
        <v>2.88</v>
      </c>
      <c r="H39" s="43">
        <v>0.39</v>
      </c>
      <c r="I39" s="43">
        <v>17.72</v>
      </c>
      <c r="J39" s="43">
        <v>109.68</v>
      </c>
      <c r="K39" s="44"/>
      <c r="L39" s="43" t="s">
        <v>103</v>
      </c>
    </row>
    <row r="40" spans="1:12" ht="15">
      <c r="A40" s="14"/>
      <c r="B40" s="15"/>
      <c r="C40" s="11"/>
      <c r="D40" s="6"/>
      <c r="E40" s="42" t="s">
        <v>55</v>
      </c>
      <c r="F40" s="43">
        <v>100</v>
      </c>
      <c r="G40" s="43">
        <v>6.3</v>
      </c>
      <c r="H40" s="43">
        <v>11.2</v>
      </c>
      <c r="I40" s="43">
        <v>54.9</v>
      </c>
      <c r="J40" s="43">
        <v>349.6</v>
      </c>
      <c r="K40" s="44"/>
      <c r="L40" s="43" t="s">
        <v>115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7">SUM(G33:G41)</f>
        <v>17.93</v>
      </c>
      <c r="H42" s="19">
        <f t="shared" ref="H42" si="8">SUM(H33:H41)</f>
        <v>17.229999999999997</v>
      </c>
      <c r="I42" s="19">
        <f t="shared" ref="I42" si="9">SUM(I33:I41)</f>
        <v>115.25</v>
      </c>
      <c r="J42" s="19">
        <f t="shared" ref="J42" si="10">SUM(J33:J41)</f>
        <v>743.02</v>
      </c>
      <c r="K42" s="25"/>
      <c r="L42" s="19" t="s">
        <v>117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1255</v>
      </c>
      <c r="G43" s="32">
        <f t="shared" ref="G43" si="11">G32+G42</f>
        <v>35.42</v>
      </c>
      <c r="H43" s="32">
        <f t="shared" ref="H43" si="12">H32+H42</f>
        <v>38.25</v>
      </c>
      <c r="I43" s="32">
        <f t="shared" ref="I43" si="13">I32+I42</f>
        <v>217</v>
      </c>
      <c r="J43" s="32">
        <f t="shared" ref="J43" si="14">J32+J42</f>
        <v>1432.82</v>
      </c>
      <c r="K43" s="32"/>
      <c r="L43" s="32" t="s">
        <v>118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220</v>
      </c>
      <c r="G44" s="40">
        <v>4.78</v>
      </c>
      <c r="H44" s="40">
        <v>8.68</v>
      </c>
      <c r="I44" s="40">
        <v>27.5</v>
      </c>
      <c r="J44" s="40">
        <v>207.24</v>
      </c>
      <c r="K44" s="41">
        <v>220</v>
      </c>
      <c r="L44" s="40" t="s">
        <v>119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118.68</v>
      </c>
      <c r="K46" s="44">
        <v>286</v>
      </c>
      <c r="L46" s="43" t="s">
        <v>120</v>
      </c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50</v>
      </c>
      <c r="G47" s="43">
        <v>2.31</v>
      </c>
      <c r="H47" s="43">
        <v>0.24</v>
      </c>
      <c r="I47" s="43">
        <v>14.85</v>
      </c>
      <c r="J47" s="43">
        <v>70.8</v>
      </c>
      <c r="K47" s="44"/>
      <c r="L47" s="43" t="s">
        <v>121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59</v>
      </c>
      <c r="F49" s="43">
        <v>30</v>
      </c>
      <c r="G49" s="43">
        <v>6.96</v>
      </c>
      <c r="H49" s="43">
        <v>8.85</v>
      </c>
      <c r="I49" s="43">
        <v>0</v>
      </c>
      <c r="J49" s="43">
        <v>109.2</v>
      </c>
      <c r="K49" s="44">
        <v>306</v>
      </c>
      <c r="L49" s="43" t="s">
        <v>126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16.84</v>
      </c>
      <c r="H51" s="19">
        <f t="shared" ref="H51" si="16">SUM(H44:H50)</f>
        <v>20.96</v>
      </c>
      <c r="I51" s="19">
        <f t="shared" ref="I51" si="17">SUM(I44:I50)</f>
        <v>62.06</v>
      </c>
      <c r="J51" s="19">
        <f t="shared" ref="J51" si="18">SUM(J44:J50)</f>
        <v>505.92</v>
      </c>
      <c r="K51" s="25"/>
      <c r="L51" s="19" t="s">
        <v>127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63</v>
      </c>
      <c r="F52" s="43">
        <v>100</v>
      </c>
      <c r="G52" s="43">
        <v>1.43</v>
      </c>
      <c r="H52" s="43">
        <v>5.09</v>
      </c>
      <c r="I52" s="43">
        <v>9.5</v>
      </c>
      <c r="J52" s="43">
        <v>75.349999999999994</v>
      </c>
      <c r="K52" s="44">
        <v>23</v>
      </c>
      <c r="L52" s="43" t="s">
        <v>122</v>
      </c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150</v>
      </c>
      <c r="G54" s="43">
        <v>34.5</v>
      </c>
      <c r="H54" s="43">
        <v>41.62</v>
      </c>
      <c r="I54" s="43">
        <v>5.44</v>
      </c>
      <c r="J54" s="43">
        <v>534.29</v>
      </c>
      <c r="K54" s="44">
        <v>210</v>
      </c>
      <c r="L54" s="43" t="s">
        <v>123</v>
      </c>
    </row>
    <row r="55" spans="1:12" ht="15">
      <c r="A55" s="23"/>
      <c r="B55" s="15"/>
      <c r="C55" s="11"/>
      <c r="D55" s="7" t="s">
        <v>29</v>
      </c>
      <c r="E55" s="42" t="s">
        <v>61</v>
      </c>
      <c r="F55" s="43">
        <v>200</v>
      </c>
      <c r="G55" s="43">
        <v>11.64</v>
      </c>
      <c r="H55" s="43">
        <v>7.24</v>
      </c>
      <c r="I55" s="43">
        <v>60</v>
      </c>
      <c r="J55" s="43">
        <v>351.74</v>
      </c>
      <c r="K55" s="44">
        <v>219</v>
      </c>
      <c r="L55" s="43" t="s">
        <v>124</v>
      </c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0.25</v>
      </c>
      <c r="H56" s="43">
        <v>0.25</v>
      </c>
      <c r="I56" s="43">
        <v>25.35</v>
      </c>
      <c r="J56" s="43">
        <v>104.07</v>
      </c>
      <c r="K56" s="44">
        <v>284</v>
      </c>
      <c r="L56" s="43" t="s">
        <v>125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50</v>
      </c>
      <c r="G58" s="43">
        <v>2.88</v>
      </c>
      <c r="H58" s="43">
        <v>0.39</v>
      </c>
      <c r="I58" s="43">
        <v>17.72</v>
      </c>
      <c r="J58" s="43">
        <v>109.68</v>
      </c>
      <c r="K58" s="44"/>
      <c r="L58" s="43" t="s">
        <v>103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50.7</v>
      </c>
      <c r="H61" s="19">
        <f t="shared" ref="H61" si="20">SUM(H52:H60)</f>
        <v>54.589999999999996</v>
      </c>
      <c r="I61" s="19">
        <f t="shared" ref="I61" si="21">SUM(I52:I60)</f>
        <v>118.00999999999999</v>
      </c>
      <c r="J61" s="19">
        <f t="shared" ref="J61" si="22">SUM(J52:J60)</f>
        <v>1175.1300000000001</v>
      </c>
      <c r="K61" s="25"/>
      <c r="L61" s="19" t="s">
        <v>128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1200</v>
      </c>
      <c r="G62" s="32">
        <f t="shared" ref="G62" si="23">G51+G61</f>
        <v>67.540000000000006</v>
      </c>
      <c r="H62" s="32">
        <f t="shared" ref="H62" si="24">H51+H61</f>
        <v>75.55</v>
      </c>
      <c r="I62" s="32">
        <f t="shared" ref="I62" si="25">I51+I61</f>
        <v>180.07</v>
      </c>
      <c r="J62" s="32">
        <f t="shared" ref="J62" si="26">J51+J61</f>
        <v>1681.0500000000002</v>
      </c>
      <c r="K62" s="32"/>
      <c r="L62" s="32" t="s">
        <v>118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200</v>
      </c>
      <c r="G63" s="40">
        <v>8</v>
      </c>
      <c r="H63" s="40">
        <v>5.66</v>
      </c>
      <c r="I63" s="40">
        <v>52.5</v>
      </c>
      <c r="J63" s="40">
        <v>292.88</v>
      </c>
      <c r="K63" s="41">
        <v>302</v>
      </c>
      <c r="L63" s="40" t="s">
        <v>129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 t="s">
        <v>98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0.6</v>
      </c>
      <c r="H67" s="43">
        <v>0.2</v>
      </c>
      <c r="I67" s="43">
        <v>12.9</v>
      </c>
      <c r="J67" s="43">
        <v>56</v>
      </c>
      <c r="K67" s="44"/>
      <c r="L67" s="43" t="s">
        <v>133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8.7199999999999989</v>
      </c>
      <c r="H70" s="19">
        <f t="shared" ref="H70" si="28">SUM(H63:H69)</f>
        <v>5.86</v>
      </c>
      <c r="I70" s="19">
        <f t="shared" ref="I70" si="29">SUM(I63:I69)</f>
        <v>77.44</v>
      </c>
      <c r="J70" s="19">
        <f t="shared" ref="J70" si="30">SUM(J63:J69)</f>
        <v>397.52</v>
      </c>
      <c r="K70" s="25"/>
      <c r="L70" s="19" t="s">
        <v>134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335</v>
      </c>
      <c r="G72" s="43">
        <v>9.76</v>
      </c>
      <c r="H72" s="43">
        <v>6.82</v>
      </c>
      <c r="I72" s="43">
        <v>19.010000000000002</v>
      </c>
      <c r="J72" s="43">
        <v>175.1</v>
      </c>
      <c r="K72" s="44" t="s">
        <v>67</v>
      </c>
      <c r="L72" s="43" t="s">
        <v>130</v>
      </c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0.16</v>
      </c>
      <c r="H75" s="43">
        <v>0</v>
      </c>
      <c r="I75" s="43">
        <v>14.99</v>
      </c>
      <c r="J75" s="43">
        <v>60.64</v>
      </c>
      <c r="K75" s="44">
        <v>282</v>
      </c>
      <c r="L75" s="43" t="s">
        <v>131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65</v>
      </c>
      <c r="G77" s="43">
        <v>2.88</v>
      </c>
      <c r="H77" s="43">
        <v>0.39</v>
      </c>
      <c r="I77" s="43">
        <v>17.72</v>
      </c>
      <c r="J77" s="43">
        <v>109.68</v>
      </c>
      <c r="K77" s="44"/>
      <c r="L77" s="43" t="s">
        <v>103</v>
      </c>
    </row>
    <row r="78" spans="1:12" ht="15">
      <c r="A78" s="23"/>
      <c r="B78" s="15"/>
      <c r="C78" s="11"/>
      <c r="D78" s="6"/>
      <c r="E78" s="42" t="s">
        <v>55</v>
      </c>
      <c r="F78" s="43">
        <v>100</v>
      </c>
      <c r="G78" s="43">
        <v>6.3</v>
      </c>
      <c r="H78" s="43">
        <v>11.2</v>
      </c>
      <c r="I78" s="43">
        <v>54.9</v>
      </c>
      <c r="J78" s="43">
        <v>349.6</v>
      </c>
      <c r="K78" s="44"/>
      <c r="L78" s="43" t="s">
        <v>132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19.100000000000001</v>
      </c>
      <c r="H80" s="19">
        <f t="shared" ref="H80" si="32">SUM(H71:H79)</f>
        <v>18.41</v>
      </c>
      <c r="I80" s="19">
        <f t="shared" ref="I80" si="33">SUM(I71:I79)</f>
        <v>106.62</v>
      </c>
      <c r="J80" s="19">
        <f t="shared" ref="J80" si="34">SUM(J71:J79)</f>
        <v>695.02</v>
      </c>
      <c r="K80" s="25"/>
      <c r="L80" s="19" t="s">
        <v>135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5">G70+G80</f>
        <v>27.82</v>
      </c>
      <c r="H81" s="32">
        <f t="shared" ref="H81" si="36">H70+H80</f>
        <v>24.27</v>
      </c>
      <c r="I81" s="32">
        <f t="shared" ref="I81" si="37">I70+I80</f>
        <v>184.06</v>
      </c>
      <c r="J81" s="32">
        <f t="shared" ref="J81" si="38">J70+J80</f>
        <v>1092.54</v>
      </c>
      <c r="K81" s="32"/>
      <c r="L81" s="32" t="s">
        <v>118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205</v>
      </c>
      <c r="G82" s="40">
        <v>7.94</v>
      </c>
      <c r="H82" s="40">
        <v>8.2100000000000009</v>
      </c>
      <c r="I82" s="40">
        <v>35.130000000000003</v>
      </c>
      <c r="J82" s="40">
        <v>246.17</v>
      </c>
      <c r="K82" s="41">
        <v>104</v>
      </c>
      <c r="L82" s="40" t="s">
        <v>136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7.0000000000000007E-2</v>
      </c>
      <c r="H84" s="43">
        <v>0.01</v>
      </c>
      <c r="I84" s="43">
        <v>15.31</v>
      </c>
      <c r="J84" s="43">
        <v>61.62</v>
      </c>
      <c r="K84" s="44">
        <v>294</v>
      </c>
      <c r="L84" s="43" t="s">
        <v>111</v>
      </c>
    </row>
    <row r="85" spans="1:12" ht="15">
      <c r="A85" s="23"/>
      <c r="B85" s="15"/>
      <c r="C85" s="11"/>
      <c r="D85" s="7" t="s">
        <v>23</v>
      </c>
      <c r="E85" s="42" t="s">
        <v>49</v>
      </c>
      <c r="F85" s="43">
        <v>60</v>
      </c>
      <c r="G85" s="43">
        <v>1.72</v>
      </c>
      <c r="H85" s="43">
        <v>4.2</v>
      </c>
      <c r="I85" s="43">
        <v>32.9</v>
      </c>
      <c r="J85" s="43">
        <v>76.3</v>
      </c>
      <c r="K85" s="44">
        <v>381</v>
      </c>
      <c r="L85" s="43" t="s">
        <v>112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71</v>
      </c>
      <c r="F87" s="43">
        <v>100</v>
      </c>
      <c r="G87" s="43">
        <v>3.2</v>
      </c>
      <c r="H87" s="43">
        <v>2</v>
      </c>
      <c r="I87" s="43">
        <v>5.3</v>
      </c>
      <c r="J87" s="43">
        <v>53</v>
      </c>
      <c r="K87" s="44"/>
      <c r="L87" s="43" t="s">
        <v>140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39">SUM(G82:G88)</f>
        <v>12.93</v>
      </c>
      <c r="H89" s="19">
        <f t="shared" ref="H89" si="40">SUM(H82:H88)</f>
        <v>14.420000000000002</v>
      </c>
      <c r="I89" s="19">
        <f t="shared" ref="I89" si="41">SUM(I82:I88)</f>
        <v>88.64</v>
      </c>
      <c r="J89" s="19">
        <f t="shared" ref="J89" si="42">SUM(J82:J88)</f>
        <v>437.09</v>
      </c>
      <c r="K89" s="25"/>
      <c r="L89" s="19" t="s">
        <v>141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300</v>
      </c>
      <c r="G92" s="43">
        <v>22.54</v>
      </c>
      <c r="H92" s="43">
        <v>17.329999999999998</v>
      </c>
      <c r="I92" s="43">
        <v>22.13</v>
      </c>
      <c r="J92" s="43">
        <v>334.08</v>
      </c>
      <c r="K92" s="44">
        <v>181</v>
      </c>
      <c r="L92" s="43" t="s">
        <v>137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73</v>
      </c>
      <c r="F94" s="43">
        <v>250</v>
      </c>
      <c r="G94" s="43">
        <v>0.56000000000000005</v>
      </c>
      <c r="H94" s="43">
        <v>0</v>
      </c>
      <c r="I94" s="43">
        <v>27.89</v>
      </c>
      <c r="J94" s="43">
        <v>113.79</v>
      </c>
      <c r="K94" s="44">
        <v>283</v>
      </c>
      <c r="L94" s="43" t="s">
        <v>138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50</v>
      </c>
      <c r="G96" s="43">
        <v>2.88</v>
      </c>
      <c r="H96" s="43">
        <v>0.39</v>
      </c>
      <c r="I96" s="43">
        <v>17.72</v>
      </c>
      <c r="J96" s="43">
        <v>109.68</v>
      </c>
      <c r="K96" s="44"/>
      <c r="L96" s="43" t="s">
        <v>103</v>
      </c>
    </row>
    <row r="97" spans="1:12" ht="15">
      <c r="A97" s="23"/>
      <c r="B97" s="15"/>
      <c r="C97" s="11"/>
      <c r="D97" s="6"/>
      <c r="E97" s="42" t="s">
        <v>74</v>
      </c>
      <c r="F97" s="43">
        <v>100</v>
      </c>
      <c r="G97" s="43">
        <v>7.5</v>
      </c>
      <c r="H97" s="43">
        <v>9.8000000000000007</v>
      </c>
      <c r="I97" s="43">
        <v>74.400000000000006</v>
      </c>
      <c r="J97" s="43">
        <v>417</v>
      </c>
      <c r="K97" s="44"/>
      <c r="L97" s="43" t="s">
        <v>139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3">SUM(G90:G98)</f>
        <v>33.479999999999997</v>
      </c>
      <c r="H99" s="19">
        <f t="shared" ref="H99" si="44">SUM(H90:H98)</f>
        <v>27.52</v>
      </c>
      <c r="I99" s="19">
        <f t="shared" ref="I99" si="45">SUM(I90:I98)</f>
        <v>142.13999999999999</v>
      </c>
      <c r="J99" s="19">
        <f t="shared" ref="J99" si="46">SUM(J90:J98)</f>
        <v>974.55</v>
      </c>
      <c r="K99" s="25"/>
      <c r="L99" s="19" t="s">
        <v>142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1265</v>
      </c>
      <c r="G100" s="32">
        <f t="shared" ref="G100" si="47">G89+G99</f>
        <v>46.41</v>
      </c>
      <c r="H100" s="32">
        <f t="shared" ref="H100" si="48">H89+H99</f>
        <v>41.94</v>
      </c>
      <c r="I100" s="32">
        <f t="shared" ref="I100" si="49">I89+I99</f>
        <v>230.77999999999997</v>
      </c>
      <c r="J100" s="32">
        <f t="shared" ref="J100" si="50">J89+J99</f>
        <v>1411.6399999999999</v>
      </c>
      <c r="K100" s="32"/>
      <c r="L100" s="32" t="s">
        <v>143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255</v>
      </c>
      <c r="G101" s="40">
        <v>7.23</v>
      </c>
      <c r="H101" s="40">
        <v>6.67</v>
      </c>
      <c r="I101" s="40">
        <v>39.54</v>
      </c>
      <c r="J101" s="40">
        <v>246.87</v>
      </c>
      <c r="K101" s="41">
        <v>114</v>
      </c>
      <c r="L101" s="40" t="s">
        <v>148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76</v>
      </c>
      <c r="F103" s="43">
        <v>200</v>
      </c>
      <c r="G103" s="43">
        <v>4.8499999999999996</v>
      </c>
      <c r="H103" s="43">
        <v>5.08</v>
      </c>
      <c r="I103" s="43">
        <v>32.76</v>
      </c>
      <c r="J103" s="43">
        <v>195.71</v>
      </c>
      <c r="K103" s="44">
        <v>270</v>
      </c>
      <c r="L103" s="43" t="s">
        <v>144</v>
      </c>
    </row>
    <row r="104" spans="1:12" ht="15">
      <c r="A104" s="23"/>
      <c r="B104" s="15"/>
      <c r="C104" s="11"/>
      <c r="D104" s="7" t="s">
        <v>23</v>
      </c>
      <c r="E104" s="42" t="s">
        <v>77</v>
      </c>
      <c r="F104" s="43">
        <v>45</v>
      </c>
      <c r="G104" s="43">
        <v>6.62</v>
      </c>
      <c r="H104" s="43">
        <v>9.48</v>
      </c>
      <c r="I104" s="43">
        <v>10.06</v>
      </c>
      <c r="J104" s="43">
        <v>152</v>
      </c>
      <c r="K104" s="44">
        <v>376</v>
      </c>
      <c r="L104" s="43" t="s">
        <v>145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18.7</v>
      </c>
      <c r="H108" s="19">
        <f t="shared" si="51"/>
        <v>21.23</v>
      </c>
      <c r="I108" s="19">
        <f t="shared" si="51"/>
        <v>82.36</v>
      </c>
      <c r="J108" s="19">
        <f t="shared" si="51"/>
        <v>594.58000000000004</v>
      </c>
      <c r="K108" s="25"/>
      <c r="L108" s="19" t="s">
        <v>149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78</v>
      </c>
      <c r="F111" s="43">
        <v>175</v>
      </c>
      <c r="G111" s="43">
        <v>11.02</v>
      </c>
      <c r="H111" s="43">
        <v>12.45</v>
      </c>
      <c r="I111" s="43">
        <v>7.52</v>
      </c>
      <c r="J111" s="43">
        <v>186.09</v>
      </c>
      <c r="K111" s="44">
        <v>209</v>
      </c>
      <c r="L111" s="43" t="s">
        <v>146</v>
      </c>
    </row>
    <row r="112" spans="1:12" ht="15">
      <c r="A112" s="23"/>
      <c r="B112" s="15"/>
      <c r="C112" s="11"/>
      <c r="D112" s="7" t="s">
        <v>29</v>
      </c>
      <c r="E112" s="42" t="s">
        <v>45</v>
      </c>
      <c r="F112" s="43">
        <v>250</v>
      </c>
      <c r="G112" s="43">
        <v>7.36</v>
      </c>
      <c r="H112" s="43">
        <v>7.06</v>
      </c>
      <c r="I112" s="43">
        <v>47.1</v>
      </c>
      <c r="J112" s="43">
        <v>281.45999999999998</v>
      </c>
      <c r="K112" s="44">
        <v>227</v>
      </c>
      <c r="L112" s="43" t="s">
        <v>102</v>
      </c>
    </row>
    <row r="113" spans="1:12" ht="15">
      <c r="A113" s="23"/>
      <c r="B113" s="15"/>
      <c r="C113" s="11"/>
      <c r="D113" s="7" t="s">
        <v>30</v>
      </c>
      <c r="E113" s="42" t="s">
        <v>68</v>
      </c>
      <c r="F113" s="43">
        <v>225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43" t="s">
        <v>147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50</v>
      </c>
      <c r="G115" s="43">
        <v>2.88</v>
      </c>
      <c r="H115" s="43">
        <v>0.39</v>
      </c>
      <c r="I115" s="43">
        <v>17.72</v>
      </c>
      <c r="J115" s="43">
        <v>109.68</v>
      </c>
      <c r="K115" s="44"/>
      <c r="L115" s="43" t="s">
        <v>103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2">SUM(G109:G117)</f>
        <v>21.419999999999998</v>
      </c>
      <c r="H118" s="19">
        <f t="shared" si="52"/>
        <v>19.899999999999999</v>
      </c>
      <c r="I118" s="19">
        <f t="shared" si="52"/>
        <v>87.33</v>
      </c>
      <c r="J118" s="19">
        <f t="shared" si="52"/>
        <v>637.86999999999989</v>
      </c>
      <c r="K118" s="25"/>
      <c r="L118" s="19" t="s">
        <v>150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3">G108+G118</f>
        <v>40.119999999999997</v>
      </c>
      <c r="H119" s="32">
        <f t="shared" ref="H119" si="54">H108+H118</f>
        <v>41.129999999999995</v>
      </c>
      <c r="I119" s="32">
        <f t="shared" ref="I119" si="55">I108+I118</f>
        <v>169.69</v>
      </c>
      <c r="J119" s="32">
        <f t="shared" ref="J119" si="56">J108+J118</f>
        <v>1232.4499999999998</v>
      </c>
      <c r="K119" s="32"/>
      <c r="L119" s="32" t="s">
        <v>118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200</v>
      </c>
      <c r="G120" s="40">
        <v>27.12</v>
      </c>
      <c r="H120" s="40">
        <v>5.24</v>
      </c>
      <c r="I120" s="40">
        <v>44.67</v>
      </c>
      <c r="J120" s="40">
        <v>334.32</v>
      </c>
      <c r="K120" s="41">
        <v>154</v>
      </c>
      <c r="L120" s="40" t="s">
        <v>153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 t="s">
        <v>98</v>
      </c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81</v>
      </c>
      <c r="F125" s="43">
        <v>100</v>
      </c>
      <c r="G125" s="43">
        <v>8</v>
      </c>
      <c r="H125" s="43">
        <v>9</v>
      </c>
      <c r="I125" s="43">
        <v>56</v>
      </c>
      <c r="J125" s="43">
        <v>334</v>
      </c>
      <c r="K125" s="44"/>
      <c r="L125" s="43" t="s">
        <v>152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35.24</v>
      </c>
      <c r="H127" s="19">
        <f t="shared" si="57"/>
        <v>14.24</v>
      </c>
      <c r="I127" s="19">
        <f t="shared" si="57"/>
        <v>112.71000000000001</v>
      </c>
      <c r="J127" s="19">
        <f t="shared" si="57"/>
        <v>716.96</v>
      </c>
      <c r="K127" s="25"/>
      <c r="L127" s="19" t="s">
        <v>154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82</v>
      </c>
      <c r="F129" s="43">
        <v>350</v>
      </c>
      <c r="G129" s="43">
        <v>2.09</v>
      </c>
      <c r="H129" s="43">
        <v>6.33</v>
      </c>
      <c r="I129" s="43">
        <v>10.64</v>
      </c>
      <c r="J129" s="43">
        <v>107.83</v>
      </c>
      <c r="K129" s="44" t="s">
        <v>83</v>
      </c>
      <c r="L129" s="43" t="s">
        <v>151</v>
      </c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76</v>
      </c>
      <c r="F132" s="43">
        <v>250</v>
      </c>
      <c r="G132" s="43">
        <v>4.8499999999999996</v>
      </c>
      <c r="H132" s="43">
        <v>5.04</v>
      </c>
      <c r="I132" s="43">
        <v>32.76</v>
      </c>
      <c r="J132" s="43">
        <v>195.71</v>
      </c>
      <c r="K132" s="44">
        <v>270</v>
      </c>
      <c r="L132" s="43" t="s">
        <v>144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50</v>
      </c>
      <c r="G134" s="43">
        <v>2.88</v>
      </c>
      <c r="H134" s="43">
        <v>0.39</v>
      </c>
      <c r="I134" s="43">
        <v>17.72</v>
      </c>
      <c r="J134" s="43">
        <v>109.68</v>
      </c>
      <c r="K134" s="44"/>
      <c r="L134" s="43" t="s">
        <v>103</v>
      </c>
    </row>
    <row r="135" spans="1:12" ht="15">
      <c r="A135" s="14"/>
      <c r="B135" s="15"/>
      <c r="C135" s="11"/>
      <c r="D135" s="6"/>
      <c r="E135" s="42" t="s">
        <v>50</v>
      </c>
      <c r="F135" s="43">
        <v>50</v>
      </c>
      <c r="G135" s="43">
        <v>5.08</v>
      </c>
      <c r="H135" s="43">
        <v>4.5999999999999996</v>
      </c>
      <c r="I135" s="43">
        <v>0.28000000000000003</v>
      </c>
      <c r="J135" s="43">
        <v>62.8</v>
      </c>
      <c r="K135" s="44">
        <v>139</v>
      </c>
      <c r="L135" s="43" t="s">
        <v>110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14.9</v>
      </c>
      <c r="H137" s="19">
        <f t="shared" si="58"/>
        <v>16.36</v>
      </c>
      <c r="I137" s="19">
        <f t="shared" si="58"/>
        <v>61.4</v>
      </c>
      <c r="J137" s="19">
        <f t="shared" si="58"/>
        <v>476.02000000000004</v>
      </c>
      <c r="K137" s="25"/>
      <c r="L137" s="19" t="s">
        <v>155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59">G127+G137</f>
        <v>50.14</v>
      </c>
      <c r="H138" s="32">
        <f t="shared" ref="H138" si="60">H127+H137</f>
        <v>30.6</v>
      </c>
      <c r="I138" s="32">
        <f t="shared" ref="I138" si="61">I127+I137</f>
        <v>174.11</v>
      </c>
      <c r="J138" s="32">
        <f t="shared" ref="J138" si="62">J127+J137</f>
        <v>1192.98</v>
      </c>
      <c r="K138" s="32"/>
      <c r="L138" s="32" t="s">
        <v>118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6.98</v>
      </c>
      <c r="H139" s="40">
        <v>7.65</v>
      </c>
      <c r="I139" s="40">
        <v>24.66</v>
      </c>
      <c r="J139" s="40">
        <v>195.1</v>
      </c>
      <c r="K139" s="41">
        <v>53</v>
      </c>
      <c r="L139" s="40" t="s">
        <v>156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57</v>
      </c>
      <c r="F141" s="43">
        <v>250</v>
      </c>
      <c r="G141" s="43">
        <v>1.4</v>
      </c>
      <c r="H141" s="43">
        <v>1.6</v>
      </c>
      <c r="I141" s="43">
        <v>17.350000000000001</v>
      </c>
      <c r="J141" s="43">
        <v>99.32</v>
      </c>
      <c r="K141" s="44">
        <v>287</v>
      </c>
      <c r="L141" s="43" t="s">
        <v>120</v>
      </c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51"/>
      <c r="G142" s="43">
        <v>1.7</v>
      </c>
      <c r="H142" s="43">
        <v>15.1</v>
      </c>
      <c r="I142" s="43">
        <v>10.26</v>
      </c>
      <c r="J142" s="43">
        <v>183.6</v>
      </c>
      <c r="K142" s="44">
        <v>379</v>
      </c>
      <c r="L142" s="43" t="s">
        <v>99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3">SUM(G139:G145)</f>
        <v>10.08</v>
      </c>
      <c r="H146" s="19">
        <f t="shared" si="63"/>
        <v>24.35</v>
      </c>
      <c r="I146" s="19">
        <f t="shared" si="63"/>
        <v>52.27</v>
      </c>
      <c r="J146" s="19">
        <f t="shared" si="63"/>
        <v>478.02</v>
      </c>
      <c r="K146" s="25"/>
      <c r="L146" s="19" t="s">
        <v>159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85</v>
      </c>
      <c r="F149" s="43">
        <v>350</v>
      </c>
      <c r="G149" s="43">
        <v>44.25</v>
      </c>
      <c r="H149" s="43">
        <v>53.75</v>
      </c>
      <c r="I149" s="43">
        <v>48.75</v>
      </c>
      <c r="J149" s="43">
        <v>889.25</v>
      </c>
      <c r="K149" s="44">
        <v>211</v>
      </c>
      <c r="L149" s="43" t="s">
        <v>157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0.56000000000000005</v>
      </c>
      <c r="H151" s="43">
        <v>0</v>
      </c>
      <c r="I151" s="43">
        <v>27.89</v>
      </c>
      <c r="J151" s="43">
        <v>113.79</v>
      </c>
      <c r="K151" s="44">
        <v>283</v>
      </c>
      <c r="L151" s="43" t="s">
        <v>138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50</v>
      </c>
      <c r="G153" s="43">
        <v>2.88</v>
      </c>
      <c r="H153" s="43">
        <v>0.39</v>
      </c>
      <c r="I153" s="43">
        <v>17.72</v>
      </c>
      <c r="J153" s="43">
        <v>109.68</v>
      </c>
      <c r="K153" s="44"/>
      <c r="L153" s="43" t="s">
        <v>103</v>
      </c>
    </row>
    <row r="154" spans="1:12" ht="15">
      <c r="A154" s="23"/>
      <c r="B154" s="15"/>
      <c r="C154" s="11"/>
      <c r="D154" s="6"/>
      <c r="E154" s="42" t="s">
        <v>80</v>
      </c>
      <c r="F154" s="43">
        <v>100</v>
      </c>
      <c r="G154" s="43">
        <v>3</v>
      </c>
      <c r="H154" s="43">
        <v>3.5</v>
      </c>
      <c r="I154" s="43">
        <v>38</v>
      </c>
      <c r="J154" s="43">
        <v>183</v>
      </c>
      <c r="K154" s="44"/>
      <c r="L154" s="43" t="s">
        <v>158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50.690000000000005</v>
      </c>
      <c r="H156" s="19">
        <f t="shared" si="64"/>
        <v>57.64</v>
      </c>
      <c r="I156" s="19">
        <f t="shared" si="64"/>
        <v>132.36000000000001</v>
      </c>
      <c r="J156" s="19">
        <f t="shared" si="64"/>
        <v>1295.72</v>
      </c>
      <c r="K156" s="25"/>
      <c r="L156" s="19" t="s">
        <v>160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1200</v>
      </c>
      <c r="G157" s="32">
        <f t="shared" ref="G157" si="65">G146+G156</f>
        <v>60.77</v>
      </c>
      <c r="H157" s="32">
        <f t="shared" ref="H157" si="66">H146+H156</f>
        <v>81.990000000000009</v>
      </c>
      <c r="I157" s="32">
        <f t="shared" ref="I157" si="67">I146+I156</f>
        <v>184.63000000000002</v>
      </c>
      <c r="J157" s="32">
        <f t="shared" ref="J157" si="68">J146+J156</f>
        <v>1773.74</v>
      </c>
      <c r="K157" s="32"/>
      <c r="L157" s="32" t="s">
        <v>118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250</v>
      </c>
      <c r="G158" s="40">
        <v>7.24</v>
      </c>
      <c r="H158" s="40">
        <v>8.69</v>
      </c>
      <c r="I158" s="40">
        <v>76.36</v>
      </c>
      <c r="J158" s="40">
        <v>412.69</v>
      </c>
      <c r="K158" s="41">
        <v>117</v>
      </c>
      <c r="L158" s="40" t="s">
        <v>164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7.0000000000000007E-2</v>
      </c>
      <c r="H160" s="43">
        <v>0.01</v>
      </c>
      <c r="I160" s="43">
        <v>15.31</v>
      </c>
      <c r="J160" s="43">
        <v>61.62</v>
      </c>
      <c r="K160" s="44">
        <v>294</v>
      </c>
      <c r="L160" s="43" t="s">
        <v>111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48</v>
      </c>
      <c r="F162" s="43">
        <v>100</v>
      </c>
      <c r="G162" s="43">
        <v>0.6</v>
      </c>
      <c r="H162" s="43">
        <v>0.2</v>
      </c>
      <c r="I162" s="43">
        <v>12.9</v>
      </c>
      <c r="J162" s="43">
        <v>56</v>
      </c>
      <c r="K162" s="44"/>
      <c r="L162" s="43" t="s">
        <v>165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69">SUM(G158:G164)</f>
        <v>7.91</v>
      </c>
      <c r="H165" s="19">
        <f t="shared" si="69"/>
        <v>8.8999999999999986</v>
      </c>
      <c r="I165" s="19">
        <f t="shared" si="69"/>
        <v>104.57000000000001</v>
      </c>
      <c r="J165" s="19">
        <f t="shared" si="69"/>
        <v>530.30999999999995</v>
      </c>
      <c r="K165" s="25"/>
      <c r="L165" s="19" t="s">
        <v>166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1.9</v>
      </c>
      <c r="H167" s="43">
        <v>6.66</v>
      </c>
      <c r="I167" s="43">
        <v>10.81</v>
      </c>
      <c r="J167" s="43">
        <v>111.11</v>
      </c>
      <c r="K167" s="44" t="s">
        <v>88</v>
      </c>
      <c r="L167" s="43" t="s">
        <v>161</v>
      </c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4.8499999999999996</v>
      </c>
      <c r="H170" s="43">
        <v>5.04</v>
      </c>
      <c r="I170" s="43">
        <v>32.76</v>
      </c>
      <c r="J170" s="43">
        <v>195.71</v>
      </c>
      <c r="K170" s="44">
        <v>270</v>
      </c>
      <c r="L170" s="43" t="s">
        <v>144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55</v>
      </c>
      <c r="F173" s="43">
        <v>100</v>
      </c>
      <c r="G173" s="43">
        <v>6.3</v>
      </c>
      <c r="H173" s="43">
        <v>11.2</v>
      </c>
      <c r="I173" s="43">
        <v>54.9</v>
      </c>
      <c r="J173" s="43">
        <v>349.6</v>
      </c>
      <c r="K173" s="44"/>
      <c r="L173" s="43" t="s">
        <v>162</v>
      </c>
    </row>
    <row r="174" spans="1:12" ht="15">
      <c r="A174" s="23"/>
      <c r="B174" s="15"/>
      <c r="C174" s="11"/>
      <c r="D174" s="6"/>
      <c r="E174" s="42" t="s">
        <v>89</v>
      </c>
      <c r="F174" s="43">
        <v>150</v>
      </c>
      <c r="G174" s="43"/>
      <c r="H174" s="43"/>
      <c r="I174" s="43"/>
      <c r="J174" s="43">
        <v>92</v>
      </c>
      <c r="K174" s="44"/>
      <c r="L174" s="43" t="s">
        <v>163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0">SUM(G166:G174)</f>
        <v>13.05</v>
      </c>
      <c r="H175" s="19">
        <f t="shared" si="70"/>
        <v>22.9</v>
      </c>
      <c r="I175" s="19">
        <f t="shared" si="70"/>
        <v>98.47</v>
      </c>
      <c r="J175" s="19">
        <f t="shared" si="70"/>
        <v>748.42000000000007</v>
      </c>
      <c r="K175" s="25"/>
      <c r="L175" s="19" t="s">
        <v>167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71">G165+G175</f>
        <v>20.96</v>
      </c>
      <c r="H176" s="32">
        <f t="shared" ref="H176" si="72">H165+H175</f>
        <v>31.799999999999997</v>
      </c>
      <c r="I176" s="32">
        <f t="shared" ref="I176" si="73">I165+I175</f>
        <v>203.04000000000002</v>
      </c>
      <c r="J176" s="32">
        <f t="shared" ref="J176" si="74">J165+J175</f>
        <v>1278.73</v>
      </c>
      <c r="K176" s="32"/>
      <c r="L176" s="32" t="s">
        <v>168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205</v>
      </c>
      <c r="G177" s="40">
        <v>6.04</v>
      </c>
      <c r="H177" s="40">
        <v>7.27</v>
      </c>
      <c r="I177" s="40">
        <v>39.29</v>
      </c>
      <c r="J177" s="40">
        <v>227.16</v>
      </c>
      <c r="K177" s="41">
        <v>112</v>
      </c>
      <c r="L177" s="40" t="s">
        <v>169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/>
      <c r="L179" s="43" t="s">
        <v>98</v>
      </c>
    </row>
    <row r="180" spans="1:12" ht="15">
      <c r="A180" s="23"/>
      <c r="B180" s="15"/>
      <c r="C180" s="11"/>
      <c r="D180" s="7" t="s">
        <v>23</v>
      </c>
      <c r="E180" s="42" t="s">
        <v>91</v>
      </c>
      <c r="F180" s="43">
        <v>45</v>
      </c>
      <c r="G180" s="43">
        <v>6.62</v>
      </c>
      <c r="H180" s="43">
        <v>9.48</v>
      </c>
      <c r="I180" s="43">
        <v>10.06</v>
      </c>
      <c r="J180" s="43">
        <v>152</v>
      </c>
      <c r="K180" s="44">
        <v>376</v>
      </c>
      <c r="L180" s="43" t="s">
        <v>170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96</v>
      </c>
      <c r="F182" s="43">
        <v>50</v>
      </c>
      <c r="G182" s="43">
        <v>1.4</v>
      </c>
      <c r="H182" s="43">
        <v>2</v>
      </c>
      <c r="I182" s="43">
        <v>38</v>
      </c>
      <c r="J182" s="43">
        <v>175</v>
      </c>
      <c r="K182" s="44"/>
      <c r="L182" s="43" t="s">
        <v>172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14.180000000000001</v>
      </c>
      <c r="H184" s="19">
        <f t="shared" si="75"/>
        <v>18.75</v>
      </c>
      <c r="I184" s="19">
        <f t="shared" si="75"/>
        <v>99.39</v>
      </c>
      <c r="J184" s="19">
        <f t="shared" si="75"/>
        <v>602.79999999999995</v>
      </c>
      <c r="K184" s="25"/>
      <c r="L184" s="19" t="s">
        <v>173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200</v>
      </c>
      <c r="G187" s="43">
        <v>21.68</v>
      </c>
      <c r="H187" s="43">
        <v>24.21</v>
      </c>
      <c r="I187" s="43">
        <v>6.74</v>
      </c>
      <c r="J187" s="43">
        <v>391.53</v>
      </c>
      <c r="K187" s="44">
        <v>180</v>
      </c>
      <c r="L187" s="43" t="s">
        <v>171</v>
      </c>
    </row>
    <row r="188" spans="1:12" ht="15">
      <c r="A188" s="23"/>
      <c r="B188" s="15"/>
      <c r="C188" s="11"/>
      <c r="D188" s="7" t="s">
        <v>29</v>
      </c>
      <c r="E188" s="42" t="s">
        <v>93</v>
      </c>
      <c r="F188" s="43">
        <v>250</v>
      </c>
      <c r="G188" s="43">
        <v>4.26</v>
      </c>
      <c r="H188" s="43">
        <v>8.08</v>
      </c>
      <c r="I188" s="43">
        <v>31.06</v>
      </c>
      <c r="J188" s="43">
        <v>213.94</v>
      </c>
      <c r="K188" s="44">
        <v>241</v>
      </c>
      <c r="L188" s="43" t="s">
        <v>165</v>
      </c>
    </row>
    <row r="189" spans="1:12" ht="15">
      <c r="A189" s="23"/>
      <c r="B189" s="15"/>
      <c r="C189" s="11"/>
      <c r="D189" s="7" t="s">
        <v>30</v>
      </c>
      <c r="E189" s="42" t="s">
        <v>57</v>
      </c>
      <c r="F189" s="43">
        <v>200</v>
      </c>
      <c r="G189" s="43">
        <v>2.79</v>
      </c>
      <c r="H189" s="43">
        <v>3.19</v>
      </c>
      <c r="I189" s="43">
        <v>19.71</v>
      </c>
      <c r="J189" s="43">
        <v>118.69</v>
      </c>
      <c r="K189" s="44">
        <v>286</v>
      </c>
      <c r="L189" s="43" t="s">
        <v>120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50</v>
      </c>
      <c r="G191" s="43">
        <v>2.88</v>
      </c>
      <c r="H191" s="43">
        <v>0.39</v>
      </c>
      <c r="I191" s="43">
        <v>17.72</v>
      </c>
      <c r="J191" s="43">
        <v>109.68</v>
      </c>
      <c r="K191" s="44"/>
      <c r="L191" s="43" t="s">
        <v>103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31.609999999999996</v>
      </c>
      <c r="H194" s="19">
        <f t="shared" si="76"/>
        <v>35.869999999999997</v>
      </c>
      <c r="I194" s="19">
        <f t="shared" si="76"/>
        <v>75.22999999999999</v>
      </c>
      <c r="J194" s="19">
        <f t="shared" si="76"/>
        <v>833.84000000000015</v>
      </c>
      <c r="K194" s="25"/>
      <c r="L194" s="19" t="s">
        <v>174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77">G184+G194</f>
        <v>45.79</v>
      </c>
      <c r="H195" s="32">
        <f t="shared" ref="H195" si="78">H184+H194</f>
        <v>54.62</v>
      </c>
      <c r="I195" s="32">
        <f t="shared" ref="I195" si="79">I184+I194</f>
        <v>174.62</v>
      </c>
      <c r="J195" s="32">
        <f t="shared" ref="J195" si="80">J184+J194</f>
        <v>1436.64</v>
      </c>
      <c r="K195" s="32"/>
      <c r="L195" s="32" t="s">
        <v>118</v>
      </c>
    </row>
    <row r="196" spans="1:12" ht="1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1220.5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43.518999999999991</v>
      </c>
      <c r="H196" s="34">
        <f t="shared" si="81"/>
        <v>48.620000000000005</v>
      </c>
      <c r="I196" s="34">
        <f t="shared" si="81"/>
        <v>189.04899999999998</v>
      </c>
      <c r="J196" s="34">
        <f t="shared" si="81"/>
        <v>1400.2919999999999</v>
      </c>
      <c r="K196" s="34"/>
      <c r="L196" s="52" t="s">
        <v>175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2023-10-24T09:28:01Z</dcterms:modified>
</cp:coreProperties>
</file>